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376" windowHeight="12816"/>
  </bookViews>
  <sheets>
    <sheet name="CTG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" l="1"/>
  <c r="D6" i="1" s="1"/>
  <c r="C8" i="1"/>
  <c r="D8" i="1" s="1"/>
  <c r="G8" i="1" s="1"/>
  <c r="D10" i="1"/>
  <c r="G10" i="1" s="1"/>
  <c r="D12" i="1"/>
  <c r="G12" i="1" s="1"/>
  <c r="D14" i="1"/>
  <c r="G14" i="1" s="1"/>
  <c r="B16" i="1"/>
  <c r="E16" i="1"/>
  <c r="F16" i="1"/>
  <c r="G6" i="1" l="1"/>
  <c r="G16" i="1" s="1"/>
  <c r="D16" i="1"/>
  <c r="C16" i="1"/>
</calcChain>
</file>

<file path=xl/sharedStrings.xml><?xml version="1.0" encoding="utf-8"?>
<sst xmlns="http://schemas.openxmlformats.org/spreadsheetml/2006/main" count="18" uniqueCount="18">
  <si>
    <t>Bajo protesta de decir verdad declaramos que los Estados Financieros y sus notas, son razonablemente correctos y son responsabilidad del emisor.</t>
  </si>
  <si>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</si>
  <si>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</si>
  <si>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</si>
  <si>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</si>
  <si>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</si>
  <si>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</si>
  <si>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</si>
  <si>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</si>
  <si>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</si>
  <si>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</si>
  <si>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</si>
  <si>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</si>
  <si>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</si>
  <si>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</si>
  <si>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</si>
  <si>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</si>
  <si>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Municipal de Vivienda de León, Guanajuato (IMUVI)
Estado Analítico del Ejercicio del Presupuesto de Egresos
Clasificación Económica (por Tipo de Gasto)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</si>
</sst>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 indent="1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>
      <alignment horizontal="left" indent="1"/>
    </xf>
    <xf numFmtId="4" fontId="3" fillId="0" borderId="3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2" fillId="2" borderId="5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/>
    </xf>
    <xf numFmtId="4" fontId="2" fillId="2" borderId="5" xfId="2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/>
    </xf>
    <xf numFmtId="0" fontId="2" fillId="2" borderId="8" xfId="2" applyFont="1" applyFill="1" applyBorder="1" applyAlignment="1" applyProtection="1">
      <alignment horizontal="centerContinuous" vertical="center" wrapText="1"/>
      <protection locked="0"/>
    </xf>
    <xf numFmtId="0" fontId="2" fillId="2" borderId="9" xfId="2" applyFont="1" applyFill="1" applyBorder="1" applyAlignment="1" applyProtection="1">
      <alignment horizontal="centerContinuous" vertical="center" wrapText="1"/>
      <protection locked="0"/>
    </xf>
    <xf numFmtId="0" fontId="2" fillId="2" borderId="10" xfId="2" applyFont="1" applyFill="1" applyBorder="1" applyAlignment="1" applyProtection="1">
      <alignment horizontal="centerContinuous" vertical="center" wrapText="1"/>
      <protection locked="0"/>
    </xf>
    <xf numFmtId="0" fontId="2" fillId="2" borderId="11" xfId="2" applyFont="1" applyFill="1" applyBorder="1" applyAlignment="1">
      <alignment horizontal="center" vertical="center"/>
    </xf>
    <xf numFmtId="4" fontId="2" fillId="2" borderId="4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 applyProtection="1">
      <alignment horizontal="center" wrapText="1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1783080</xdr:colOff>
      <xdr:row>22</xdr:row>
      <xdr:rowOff>83820</xdr:rowOff>
    </xdr:from>
    <xdr:ext cx="5185410" cy="729615"/>
    <xdr:pic>
      <xdr:nvPicPr>
        <xdr:cNvPr id="2" name="1 Imagen">
          <a:extLst>
            <a:ext uri="{FF2B5EF4-FFF2-40B4-BE49-F238E27FC236}">
              <a16:creationId xmlns:a16="http://schemas.microsoft.com/office/drawing/2014/main" xmlns="" id="{478995FE-88D0-4D57-BBDD-408EFDD3F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" y="3227070"/>
          <a:ext cx="518541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%20ESTADO%20ANALITICO%20DEL%20EJERCICIO%20DEL%20PRESUPUESTO%20DE%20EG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"/>
    </sheetNames>
    <sheetDataSet>
      <sheetData sheetId="0">
        <row r="5">
          <cell r="C5">
            <v>0</v>
          </cell>
        </row>
        <row r="13">
          <cell r="C13">
            <v>0</v>
          </cell>
        </row>
        <row r="23">
          <cell r="C23">
            <v>0</v>
          </cell>
        </row>
        <row r="33">
          <cell r="C33">
            <v>0</v>
          </cell>
        </row>
        <row r="43">
          <cell r="C43">
            <v>0</v>
          </cell>
        </row>
        <row r="53">
          <cell r="C5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tabSelected="1" workbookViewId="0">
      <selection sqref="A1:G1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45" customHeight="1" x14ac:dyDescent="0.2">
      <c r="A1" s="21" t="s">
        <v>17</v>
      </c>
      <c r="B1" s="22"/>
      <c r="C1" s="22"/>
      <c r="D1" s="22"/>
      <c r="E1" s="22"/>
      <c r="F1" s="22"/>
      <c r="G1" s="23"/>
    </row>
    <row r="2" spans="1:7" x14ac:dyDescent="0.2">
      <c r="A2" s="18"/>
      <c r="B2" s="17" t="s">
        <v>16</v>
      </c>
      <c r="C2" s="16"/>
      <c r="D2" s="16"/>
      <c r="E2" s="16"/>
      <c r="F2" s="15"/>
      <c r="G2" s="19" t="s">
        <v>15</v>
      </c>
    </row>
    <row r="3" spans="1:7" ht="24.9" customHeight="1" x14ac:dyDescent="0.2">
      <c r="A3" s="14" t="s">
        <v>14</v>
      </c>
      <c r="B3" s="13" t="s">
        <v>13</v>
      </c>
      <c r="C3" s="13" t="s">
        <v>12</v>
      </c>
      <c r="D3" s="13" t="s">
        <v>11</v>
      </c>
      <c r="E3" s="13" t="s">
        <v>10</v>
      </c>
      <c r="F3" s="13" t="s">
        <v>9</v>
      </c>
      <c r="G3" s="20"/>
    </row>
    <row r="4" spans="1:7" x14ac:dyDescent="0.2">
      <c r="A4" s="12"/>
      <c r="B4" s="11">
        <v>1</v>
      </c>
      <c r="C4" s="11">
        <v>2</v>
      </c>
      <c r="D4" s="11" t="s">
        <v>8</v>
      </c>
      <c r="E4" s="11">
        <v>4</v>
      </c>
      <c r="F4" s="11">
        <v>5</v>
      </c>
      <c r="G4" s="11" t="s">
        <v>7</v>
      </c>
    </row>
    <row r="5" spans="1:7" x14ac:dyDescent="0.2">
      <c r="A5" s="8"/>
      <c r="B5" s="10"/>
      <c r="C5" s="10"/>
      <c r="D5" s="10"/>
      <c r="E5" s="10"/>
      <c r="F5" s="10"/>
      <c r="G5" s="10"/>
    </row>
    <row r="6" spans="1:7" x14ac:dyDescent="0.2">
      <c r="A6" s="8" t="s">
        <v>6</v>
      </c>
      <c r="B6" s="7">
        <v>78697893</v>
      </c>
      <c r="C6" s="7">
        <f>+[1]COG!C5+[1]COG!C13+[1]COG!C23+[1]COG!C33</f>
        <v>0</v>
      </c>
      <c r="D6" s="7">
        <f>+B6+C6</f>
        <v>78697893</v>
      </c>
      <c r="E6" s="7">
        <v>41326141.270000003</v>
      </c>
      <c r="F6" s="7">
        <v>40776962.180000007</v>
      </c>
      <c r="G6" s="7">
        <f>+D6-E6</f>
        <v>37371751.729999997</v>
      </c>
    </row>
    <row r="7" spans="1:7" x14ac:dyDescent="0.2">
      <c r="A7" s="8"/>
      <c r="B7" s="9"/>
      <c r="C7" s="9"/>
      <c r="D7" s="9"/>
      <c r="E7" s="9"/>
      <c r="F7" s="9"/>
      <c r="G7" s="9"/>
    </row>
    <row r="8" spans="1:7" x14ac:dyDescent="0.2">
      <c r="A8" s="8" t="s">
        <v>5</v>
      </c>
      <c r="B8" s="7">
        <v>67773988</v>
      </c>
      <c r="C8" s="7">
        <f>+[1]COG!C43+[1]COG!C53</f>
        <v>0</v>
      </c>
      <c r="D8" s="7">
        <f>+B8+C8</f>
        <v>67773988</v>
      </c>
      <c r="E8" s="7">
        <v>7557702.04</v>
      </c>
      <c r="F8" s="7">
        <v>7557702.04</v>
      </c>
      <c r="G8" s="7">
        <f>+D8-E8</f>
        <v>60216285.960000001</v>
      </c>
    </row>
    <row r="9" spans="1:7" x14ac:dyDescent="0.2">
      <c r="A9" s="8"/>
      <c r="B9" s="9"/>
      <c r="C9" s="9"/>
      <c r="D9" s="9"/>
      <c r="E9" s="9"/>
      <c r="F9" s="9"/>
      <c r="G9" s="9"/>
    </row>
    <row r="10" spans="1:7" x14ac:dyDescent="0.2">
      <c r="A10" s="8" t="s">
        <v>4</v>
      </c>
      <c r="B10" s="7">
        <v>0</v>
      </c>
      <c r="C10" s="7">
        <v>0</v>
      </c>
      <c r="D10" s="7">
        <f>+B10+C10</f>
        <v>0</v>
      </c>
      <c r="E10" s="7">
        <v>0</v>
      </c>
      <c r="F10" s="7">
        <v>0</v>
      </c>
      <c r="G10" s="7">
        <f>+D10-E10</f>
        <v>0</v>
      </c>
    </row>
    <row r="11" spans="1:7" x14ac:dyDescent="0.2">
      <c r="A11" s="8"/>
      <c r="B11" s="9"/>
      <c r="C11" s="9"/>
      <c r="D11" s="9"/>
      <c r="E11" s="9"/>
      <c r="F11" s="9"/>
      <c r="G11" s="9"/>
    </row>
    <row r="12" spans="1:7" x14ac:dyDescent="0.2">
      <c r="A12" s="8" t="s">
        <v>3</v>
      </c>
      <c r="B12" s="7">
        <v>0</v>
      </c>
      <c r="C12" s="7">
        <v>0</v>
      </c>
      <c r="D12" s="7">
        <f>+B12+C12</f>
        <v>0</v>
      </c>
      <c r="E12" s="7">
        <v>0</v>
      </c>
      <c r="F12" s="7">
        <v>0</v>
      </c>
      <c r="G12" s="7">
        <f>+D12-E12</f>
        <v>0</v>
      </c>
    </row>
    <row r="13" spans="1:7" x14ac:dyDescent="0.2">
      <c r="A13" s="8"/>
      <c r="B13" s="9"/>
      <c r="C13" s="9"/>
      <c r="D13" s="9"/>
      <c r="E13" s="9"/>
      <c r="F13" s="9"/>
      <c r="G13" s="9"/>
    </row>
    <row r="14" spans="1:7" x14ac:dyDescent="0.2">
      <c r="A14" s="8" t="s">
        <v>2</v>
      </c>
      <c r="B14" s="7">
        <v>0</v>
      </c>
      <c r="C14" s="7">
        <v>0</v>
      </c>
      <c r="D14" s="7">
        <f>+B14+C14</f>
        <v>0</v>
      </c>
      <c r="E14" s="7">
        <v>0</v>
      </c>
      <c r="F14" s="7">
        <v>0</v>
      </c>
      <c r="G14" s="7">
        <f>+D14-E14</f>
        <v>0</v>
      </c>
    </row>
    <row r="15" spans="1:7" x14ac:dyDescent="0.2">
      <c r="A15" s="6"/>
      <c r="B15" s="5"/>
      <c r="C15" s="5"/>
      <c r="D15" s="5"/>
      <c r="E15" s="5"/>
      <c r="F15" s="5"/>
      <c r="G15" s="5"/>
    </row>
    <row r="16" spans="1:7" x14ac:dyDescent="0.2">
      <c r="A16" s="4" t="s">
        <v>1</v>
      </c>
      <c r="B16" s="3">
        <f t="shared" ref="B16:G16" si="0">+B6+B8+B10+B12+B14</f>
        <v>146471881</v>
      </c>
      <c r="C16" s="3">
        <f t="shared" si="0"/>
        <v>0</v>
      </c>
      <c r="D16" s="3">
        <f t="shared" si="0"/>
        <v>146471881</v>
      </c>
      <c r="E16" s="3">
        <f t="shared" si="0"/>
        <v>48883843.310000002</v>
      </c>
      <c r="F16" s="3">
        <f t="shared" si="0"/>
        <v>48334664.220000006</v>
      </c>
      <c r="G16" s="3">
        <f t="shared" si="0"/>
        <v>97588037.689999998</v>
      </c>
    </row>
    <row r="19" spans="1:1" ht="13.2" x14ac:dyDescent="0.2">
      <c r="A19" s="2" t="s">
        <v>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51181102362204722" right="0.5118110236220472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2022-10-20T04:41:41Z</dcterms:created>
  <dcterms:modified xsi:type="dcterms:W3CDTF">2022-10-20T16:57:20Z</dcterms:modified>
</cp:coreProperties>
</file>