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/>
  </bookViews>
  <sheets>
    <sheet name="CTG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C8" i="1"/>
  <c r="D8" i="1" s="1"/>
  <c r="G8" i="1" s="1"/>
  <c r="D10" i="1"/>
  <c r="G10" i="1" s="1"/>
  <c r="D12" i="1"/>
  <c r="G12" i="1" s="1"/>
  <c r="D14" i="1"/>
  <c r="G14" i="1" s="1"/>
  <c r="B16" i="1"/>
  <c r="E16" i="1"/>
  <c r="F16" i="1"/>
  <c r="G6" i="1" l="1"/>
  <c r="G16" i="1" s="1"/>
  <c r="D16" i="1"/>
  <c r="C1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<sst xmlns="http://schemas.openxmlformats.org/spreadsheetml/2006/main" count="18" uniqueCount="18">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</sst>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xmlns="" id="{478995FE-88D0-4D57-BBDD-408EFDD3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ESTADO%20ANALITICO%20DEL%20EJERCICIO%20DEL%20PRESUPUESTO%20DE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</sheetNames>
    <sheetDataSet>
      <sheetData sheetId="0">
        <row r="5">
          <cell r="C5">
            <v>0</v>
          </cell>
        </row>
        <row r="13">
          <cell r="C13">
            <v>0</v>
          </cell>
        </row>
        <row r="23">
          <cell r="C23">
            <v>0</v>
          </cell>
        </row>
        <row r="33">
          <cell r="C33">
            <v>0</v>
          </cell>
        </row>
        <row r="43">
          <cell r="C43">
            <v>0</v>
          </cell>
        </row>
        <row r="53">
          <cell r="C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16</v>
      </c>
      <c r="C2" s="16"/>
      <c r="D2" s="16"/>
      <c r="E2" s="16"/>
      <c r="F2" s="15"/>
      <c r="G2" s="19" t="s">
        <v>15</v>
      </c>
    </row>
    <row r="3" spans="1:7" ht="24.9" customHeight="1" x14ac:dyDescent="0.2">
      <c r="A3" s="14" t="s">
        <v>14</v>
      </c>
      <c r="B3" s="13" t="s">
        <v>13</v>
      </c>
      <c r="C3" s="13" t="s">
        <v>12</v>
      </c>
      <c r="D3" s="13" t="s">
        <v>11</v>
      </c>
      <c r="E3" s="13" t="s">
        <v>10</v>
      </c>
      <c r="F3" s="13" t="s">
        <v>9</v>
      </c>
      <c r="G3" s="20"/>
    </row>
    <row r="4" spans="1:7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">
      <c r="A5" s="8"/>
      <c r="B5" s="10"/>
      <c r="C5" s="10"/>
      <c r="D5" s="10"/>
      <c r="E5" s="10"/>
      <c r="F5" s="10"/>
      <c r="G5" s="10"/>
    </row>
    <row r="6" spans="1:7" x14ac:dyDescent="0.2">
      <c r="A6" s="8" t="s">
        <v>6</v>
      </c>
      <c r="B6" s="7">
        <v>78697893</v>
      </c>
      <c r="C6" s="7">
        <f>+[1]COG!C5+[1]COG!C13+[1]COG!C23+[1]COG!C33</f>
        <v>0</v>
      </c>
      <c r="D6" s="7">
        <f>+B6+C6</f>
        <v>78697893</v>
      </c>
      <c r="E6" s="7">
        <v>41326141.270000003</v>
      </c>
      <c r="F6" s="7">
        <v>40776962.180000007</v>
      </c>
      <c r="G6" s="7">
        <f>+D6-E6</f>
        <v>37371751.729999997</v>
      </c>
    </row>
    <row r="7" spans="1:7" x14ac:dyDescent="0.2">
      <c r="A7" s="8"/>
      <c r="B7" s="9"/>
      <c r="C7" s="9"/>
      <c r="D7" s="9"/>
      <c r="E7" s="9"/>
      <c r="F7" s="9"/>
      <c r="G7" s="9"/>
    </row>
    <row r="8" spans="1:7" x14ac:dyDescent="0.2">
      <c r="A8" s="8" t="s">
        <v>5</v>
      </c>
      <c r="B8" s="7">
        <v>67773988</v>
      </c>
      <c r="C8" s="7">
        <f>+[1]COG!C43+[1]COG!C53</f>
        <v>0</v>
      </c>
      <c r="D8" s="7">
        <f>+B8+C8</f>
        <v>67773988</v>
      </c>
      <c r="E8" s="7">
        <v>7557702.04</v>
      </c>
      <c r="F8" s="7">
        <v>7557702.04</v>
      </c>
      <c r="G8" s="7">
        <f>+D8-E8</f>
        <v>60216285.960000001</v>
      </c>
    </row>
    <row r="9" spans="1:7" x14ac:dyDescent="0.2">
      <c r="A9" s="8"/>
      <c r="B9" s="9"/>
      <c r="C9" s="9"/>
      <c r="D9" s="9"/>
      <c r="E9" s="9"/>
      <c r="F9" s="9"/>
      <c r="G9" s="9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9"/>
      <c r="C11" s="9"/>
      <c r="D11" s="9"/>
      <c r="E11" s="9"/>
      <c r="F11" s="9"/>
      <c r="G11" s="9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9"/>
      <c r="C13" s="9"/>
      <c r="D13" s="9"/>
      <c r="E13" s="9"/>
      <c r="F13" s="9"/>
      <c r="G13" s="9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146471881</v>
      </c>
      <c r="C16" s="3">
        <f t="shared" si="0"/>
        <v>0</v>
      </c>
      <c r="D16" s="3">
        <f t="shared" si="0"/>
        <v>146471881</v>
      </c>
      <c r="E16" s="3">
        <f t="shared" si="0"/>
        <v>48883843.310000002</v>
      </c>
      <c r="F16" s="3">
        <f t="shared" si="0"/>
        <v>48334664.220000006</v>
      </c>
      <c r="G16" s="3">
        <f t="shared" si="0"/>
        <v>97588037.689999998</v>
      </c>
    </row>
    <row r="19" spans="1:1" ht="13.2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2022-10-20T04:41:41Z</dcterms:created>
  <dcterms:modified xsi:type="dcterms:W3CDTF">2022-10-20T16:57:20Z</dcterms:modified>
</cp:coreProperties>
</file>